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8" windowWidth="14808" windowHeight="8016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B14" i="1" l="1"/>
  <c r="C14" i="1"/>
  <c r="D14" i="1"/>
  <c r="C28" i="1" l="1"/>
  <c r="C27" i="1" s="1"/>
  <c r="C34" i="1" s="1"/>
  <c r="D28" i="1"/>
  <c r="D27" i="1" s="1"/>
  <c r="D34" i="1" s="1"/>
  <c r="B28" i="1"/>
  <c r="B27" i="1" s="1"/>
  <c r="B34" i="1" s="1"/>
</calcChain>
</file>

<file path=xl/sharedStrings.xml><?xml version="1.0" encoding="utf-8"?>
<sst xmlns="http://schemas.openxmlformats.org/spreadsheetml/2006/main" count="32" uniqueCount="32">
  <si>
    <t>Наименование</t>
  </si>
  <si>
    <t>2023 год</t>
  </si>
  <si>
    <t xml:space="preserve"> 2024 год</t>
  </si>
  <si>
    <t xml:space="preserve"> 2025 год</t>
  </si>
  <si>
    <t>НАЛОГОВЫЕ И НЕНАЛОГОВЫЕ ДОХОДЫ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</si>
  <si>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</si>
  <si>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</si>
  <si>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</si>
  <si>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имущество</t>
  </si>
  <si>
    <t>Налоги, сборы и регулярные платежи за пользование природными ресурсами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</si>
  <si>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</si>
  <si>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</si>
  <si>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</si>
  <si>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</si>
  <si>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</si>
  <si>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</si>
  <si>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 xml:space="preserve">Штрафы, санкции, возмещение ущерба </t>
  </si>
  <si>
    <t xml:space="preserve">БЕЗВОЗМЕЗДНЫЕ ПОСТУПЛЕНИЯ 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</si>
  <si>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</si>
  <si>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</si>
  <si>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</si>
  <si>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</si>
  <si>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</si>
  <si>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</t>
  </si>
  <si>
    <t>к решению Варгашинской районной Думы</t>
  </si>
  <si>
    <t>"О бюджете Варгашинского района на 2023 год</t>
  </si>
  <si>
    <t>и на плановый период 2024 и 2025 годов"</t>
  </si>
  <si>
    <t>Приложение 2</t>
  </si>
  <si>
    <t>Доходы бюджета Варгашинского района на 2023 год и на плановый период 2024 и 2025 годов</t>
  </si>
  <si>
    <t>(тысяч рублей)</t>
  </si>
  <si>
    <t>Прочие безвозмездные поступления</t>
  </si>
  <si>
    <t>от 29 декабря 2022 года № 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</si>
</sst>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8">
    <xf numFmtId="0" fontId="0" fillId="0" borderId="0" xfId="0"/>
    <xf numFmtId="0" fontId="2" fillId="0" borderId="0" xfId="1" applyFont="1"/>
    <xf numFmtId="4" fontId="2" fillId="0" borderId="0" xfId="1" applyNumberFormat="1" applyFont="1" applyFill="1" applyAlignment="1">
      <alignment horizontal="right" vertical="center"/>
    </xf>
    <xf numFmtId="0" fontId="3" fillId="0" borderId="1" xfId="1" applyFont="1" applyFill="1" applyBorder="1" applyAlignment="1">
      <alignment horizontal="center" vertical="center" wrapText="1"/>
    </xf>
    <xf numFmtId="3" fontId="3" fillId="0" borderId="1" xfId="1" applyNumberFormat="1" applyFont="1" applyFill="1" applyBorder="1" applyAlignment="1">
      <alignment horizontal="center" vertical="center" wrapText="1"/>
    </xf>
    <xf numFmtId="0" fontId="4" fillId="0" borderId="0" xfId="0" applyFont="1"/>
    <xf numFmtId="0" fontId="3" fillId="0" borderId="1" xfId="1" applyFont="1" applyFill="1" applyBorder="1" applyAlignment="1">
      <alignment horizontal="left" vertical="center" wrapText="1"/>
    </xf>
    <xf numFmtId="164" fontId="3" fillId="0" borderId="1" xfId="1" applyNumberFormat="1" applyFont="1" applyFill="1" applyBorder="1" applyAlignment="1">
      <alignment horizontal="right" vertical="center" wrapText="1"/>
    </xf>
    <xf numFmtId="0" fontId="2" fillId="0" borderId="1" xfId="2" applyFont="1" applyFill="1" applyBorder="1" applyAlignment="1">
      <alignment horizontal="left" vertical="top" wrapText="1"/>
    </xf>
    <xf numFmtId="164" fontId="2" fillId="0" borderId="1" xfId="1" applyNumberFormat="1" applyFont="1" applyFill="1" applyBorder="1" applyAlignment="1">
      <alignment horizontal="right" vertical="top" wrapText="1"/>
    </xf>
    <xf numFmtId="0" fontId="3" fillId="0" borderId="1" xfId="1" applyFont="1" applyFill="1" applyBorder="1" applyAlignment="1">
      <alignment horizontal="left" vertical="top" wrapText="1"/>
    </xf>
    <xf numFmtId="164" fontId="3" fillId="0" borderId="1" xfId="1" applyNumberFormat="1" applyFont="1" applyFill="1" applyBorder="1" applyAlignment="1">
      <alignment horizontal="right" vertical="center"/>
    </xf>
    <xf numFmtId="164" fontId="2" fillId="0" borderId="1" xfId="2" applyNumberFormat="1" applyFont="1" applyFill="1" applyBorder="1" applyAlignment="1">
      <alignment horizontal="right" vertical="center" wrapText="1"/>
    </xf>
    <xf numFmtId="0" fontId="2" fillId="0" borderId="1" xfId="1" applyFont="1" applyFill="1" applyBorder="1" applyAlignment="1">
      <alignment horizontal="left" vertical="center" wrapText="1"/>
    </xf>
    <xf numFmtId="164" fontId="2" fillId="0" borderId="1" xfId="1" applyNumberFormat="1" applyFont="1" applyFill="1" applyBorder="1" applyAlignment="1">
      <alignment horizontal="right" vertical="center"/>
    </xf>
    <xf numFmtId="0" fontId="6" fillId="0" borderId="0" xfId="0" applyFont="1"/>
    <xf numFmtId="0" fontId="5" fillId="0" borderId="0" xfId="1" applyFont="1" applyFill="1" applyAlignment="1">
      <alignment horizontal="center"/>
    </xf>
    <xf numFmtId="0" fontId="4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4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164" fontId="3" fillId="0" borderId="2" xfId="1" applyNumberFormat="1" applyFont="1" applyFill="1" applyBorder="1" applyAlignment="1">
      <alignment horizontal="center" vertical="center" wrapText="1"/>
    </xf>
    <xf numFmtId="164" fontId="3" fillId="0" borderId="3" xfId="1" applyNumberFormat="1" applyFont="1" applyFill="1" applyBorder="1" applyAlignment="1">
      <alignment horizontal="center" vertical="center" wrapText="1"/>
    </xf>
    <xf numFmtId="164" fontId="3" fillId="0" borderId="4" xfId="1" applyNumberFormat="1" applyFont="1" applyFill="1" applyBorder="1" applyAlignment="1">
      <alignment horizontal="center" vertical="center" wrapText="1"/>
    </xf>
    <xf numFmtId="4" fontId="3" fillId="0" borderId="2" xfId="1" applyNumberFormat="1" applyFont="1" applyFill="1" applyBorder="1" applyAlignment="1">
      <alignment horizontal="center" vertical="center" wrapText="1"/>
    </xf>
    <xf numFmtId="4" fontId="3" fillId="0" borderId="3" xfId="1" applyNumberFormat="1" applyFont="1" applyFill="1" applyBorder="1" applyAlignment="1">
      <alignment horizontal="center" vertical="center" wrapText="1"/>
    </xf>
    <xf numFmtId="4" fontId="3" fillId="0" borderId="4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/>
    </xf>
  </cellXfs>
  <cellStyles count="3">
    <cellStyle name="Обычный" xfId="0" builtinId="0"/>
    <cellStyle name="Обычный 2" xfId="1"/>
    <cellStyle name="Обычный_Приложение 2 (доходы обл. бюджета)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"/>
  <sheetViews>
    <sheetView tabSelected="1" zoomScaleNormal="100" workbookViewId="0">
      <selection activeCell="A4" sqref="A4:D4"/>
    </sheetView>
  </sheetViews>
  <sheetFormatPr defaultRowHeight="14.4" x14ac:dyDescent="0.3"/>
  <cols>
    <col min="1" max="1" width="60.6640625" customWidth="1"/>
    <col min="2" max="4" width="12.6640625" customWidth="1"/>
  </cols>
  <sheetData>
    <row r="1" spans="1:4" x14ac:dyDescent="0.3">
      <c r="A1" s="5"/>
      <c r="B1" s="5"/>
      <c r="C1" s="5"/>
      <c r="D1" s="15" t="s">
        <v>27</v>
      </c>
    </row>
    <row r="2" spans="1:4" x14ac:dyDescent="0.3">
      <c r="A2" s="5"/>
      <c r="B2" s="17" t="s">
        <v>24</v>
      </c>
      <c r="C2" s="18"/>
      <c r="D2" s="18"/>
    </row>
    <row r="3" spans="1:4" x14ac:dyDescent="0.3">
      <c r="A3" s="5"/>
      <c r="B3" s="17" t="s">
        <v>31</v>
      </c>
      <c r="C3" s="17"/>
      <c r="D3" s="17"/>
    </row>
    <row r="4" spans="1:4" x14ac:dyDescent="0.3">
      <c r="A4" s="17" t="s">
        <v>25</v>
      </c>
      <c r="B4" s="17"/>
      <c r="C4" s="17"/>
      <c r="D4" s="17"/>
    </row>
    <row r="5" spans="1:4" x14ac:dyDescent="0.3">
      <c r="A5" s="17" t="s">
        <v>26</v>
      </c>
      <c r="B5" s="17"/>
      <c r="C5" s="17"/>
      <c r="D5" s="17"/>
    </row>
    <row r="6" spans="1:4" ht="10.199999999999999" customHeight="1" x14ac:dyDescent="0.3"/>
    <row r="7" spans="1:4" x14ac:dyDescent="0.3">
      <c r="A7" s="27" t="s">
        <v>28</v>
      </c>
      <c r="B7" s="27"/>
      <c r="C7" s="27"/>
      <c r="D7" s="27"/>
    </row>
    <row r="8" spans="1:4" x14ac:dyDescent="0.3">
      <c r="A8" s="16"/>
      <c r="B8" s="16"/>
      <c r="C8" s="16"/>
      <c r="D8" s="16"/>
    </row>
    <row r="9" spans="1:4" x14ac:dyDescent="0.3">
      <c r="A9" s="1"/>
      <c r="B9" s="1"/>
      <c r="C9" s="1"/>
      <c r="D9" s="2" t="s">
        <v>29</v>
      </c>
    </row>
    <row r="10" spans="1:4" x14ac:dyDescent="0.3">
      <c r="A10" s="20" t="s">
        <v>0</v>
      </c>
      <c r="B10" s="21" t="s">
        <v>1</v>
      </c>
      <c r="C10" s="24" t="s">
        <v>2</v>
      </c>
      <c r="D10" s="19" t="s">
        <v>3</v>
      </c>
    </row>
    <row r="11" spans="1:4" ht="13.95" customHeight="1" x14ac:dyDescent="0.3">
      <c r="A11" s="20"/>
      <c r="B11" s="22"/>
      <c r="C11" s="25"/>
      <c r="D11" s="19"/>
    </row>
    <row r="12" spans="1:4" hidden="1" x14ac:dyDescent="0.3">
      <c r="A12" s="20"/>
      <c r="B12" s="23"/>
      <c r="C12" s="26"/>
      <c r="D12" s="19"/>
    </row>
    <row r="13" spans="1:4" x14ac:dyDescent="0.3">
      <c r="A13" s="3">
        <v>1</v>
      </c>
      <c r="B13" s="3">
        <v>2</v>
      </c>
      <c r="C13" s="4">
        <v>3</v>
      </c>
      <c r="D13" s="4">
        <v>4</v>
      </c>
    </row>
    <row r="14" spans="1:4" x14ac:dyDescent="0.3">
      <c r="A14" s="6" t="s">
        <v>4</v>
      </c>
      <c r="B14" s="7">
        <f t="shared" ref="B14:D14" si="0">B15+B16+B17+B18+B19+B20+B21+B22+B23+B24+B25+B26</f>
        <v>83071</v>
      </c>
      <c r="C14" s="7">
        <f t="shared" si="0"/>
        <v>86812</v>
      </c>
      <c r="D14" s="7">
        <f t="shared" si="0"/>
        <v>90138</v>
      </c>
    </row>
    <row r="15" spans="1:4" x14ac:dyDescent="0.3">
      <c r="A15" s="8" t="s">
        <v>5</v>
      </c>
      <c r="B15" s="9">
        <v>61855</v>
      </c>
      <c r="C15" s="9">
        <v>65190</v>
      </c>
      <c r="D15" s="9">
        <v>67814</v>
      </c>
    </row>
    <row r="16" spans="1:4" ht="26.4" x14ac:dyDescent="0.3">
      <c r="A16" s="8" t="s">
        <v>6</v>
      </c>
      <c r="B16" s="9">
        <v>769</v>
      </c>
      <c r="C16" s="9">
        <v>799</v>
      </c>
      <c r="D16" s="9">
        <v>852</v>
      </c>
    </row>
    <row r="17" spans="1:4" x14ac:dyDescent="0.3">
      <c r="A17" s="8" t="s">
        <v>7</v>
      </c>
      <c r="B17" s="9">
        <v>3710</v>
      </c>
      <c r="C17" s="9">
        <v>3876</v>
      </c>
      <c r="D17" s="9">
        <v>4125</v>
      </c>
    </row>
    <row r="18" spans="1:4" x14ac:dyDescent="0.3">
      <c r="A18" s="8" t="s">
        <v>8</v>
      </c>
      <c r="B18" s="9">
        <v>0</v>
      </c>
      <c r="C18" s="9">
        <v>0</v>
      </c>
      <c r="D18" s="9">
        <v>0</v>
      </c>
    </row>
    <row r="19" spans="1:4" ht="26.4" x14ac:dyDescent="0.3">
      <c r="A19" s="8" t="s">
        <v>9</v>
      </c>
      <c r="B19" s="9">
        <v>0</v>
      </c>
      <c r="C19" s="9">
        <v>0</v>
      </c>
      <c r="D19" s="9">
        <v>0</v>
      </c>
    </row>
    <row r="20" spans="1:4" x14ac:dyDescent="0.3">
      <c r="A20" s="8" t="s">
        <v>10</v>
      </c>
      <c r="B20" s="9">
        <v>2070</v>
      </c>
      <c r="C20" s="9">
        <v>2270</v>
      </c>
      <c r="D20" s="9">
        <v>2470</v>
      </c>
    </row>
    <row r="21" spans="1:4" ht="26.4" x14ac:dyDescent="0.3">
      <c r="A21" s="8" t="s">
        <v>11</v>
      </c>
      <c r="B21" s="9">
        <v>3062</v>
      </c>
      <c r="C21" s="9">
        <v>3062</v>
      </c>
      <c r="D21" s="9">
        <v>3062</v>
      </c>
    </row>
    <row r="22" spans="1:4" x14ac:dyDescent="0.3">
      <c r="A22" s="8" t="s">
        <v>12</v>
      </c>
      <c r="B22" s="9">
        <v>15</v>
      </c>
      <c r="C22" s="9">
        <v>15</v>
      </c>
      <c r="D22" s="9">
        <v>15</v>
      </c>
    </row>
    <row r="23" spans="1:4" x14ac:dyDescent="0.3">
      <c r="A23" s="8" t="s">
        <v>13</v>
      </c>
      <c r="B23" s="9">
        <v>10200</v>
      </c>
      <c r="C23" s="9">
        <v>10200</v>
      </c>
      <c r="D23" s="9">
        <v>10400</v>
      </c>
    </row>
    <row r="24" spans="1:4" x14ac:dyDescent="0.3">
      <c r="A24" s="8" t="s">
        <v>14</v>
      </c>
      <c r="B24" s="9">
        <v>150</v>
      </c>
      <c r="C24" s="9">
        <v>150</v>
      </c>
      <c r="D24" s="9">
        <v>150</v>
      </c>
    </row>
    <row r="25" spans="1:4" x14ac:dyDescent="0.3">
      <c r="A25" s="8" t="s">
        <v>15</v>
      </c>
      <c r="B25" s="9">
        <v>0</v>
      </c>
      <c r="C25" s="9">
        <v>0</v>
      </c>
      <c r="D25" s="9">
        <v>0</v>
      </c>
    </row>
    <row r="26" spans="1:4" x14ac:dyDescent="0.3">
      <c r="A26" s="8" t="s">
        <v>16</v>
      </c>
      <c r="B26" s="9">
        <v>1240</v>
      </c>
      <c r="C26" s="9">
        <v>1250</v>
      </c>
      <c r="D26" s="9">
        <v>1250</v>
      </c>
    </row>
    <row r="27" spans="1:4" x14ac:dyDescent="0.3">
      <c r="A27" s="10" t="s">
        <v>17</v>
      </c>
      <c r="B27" s="11">
        <f>B28+B33</f>
        <v>630040.19999999995</v>
      </c>
      <c r="C27" s="11">
        <f t="shared" ref="C27:D27" si="1">C28+C33</f>
        <v>397942.89999999997</v>
      </c>
      <c r="D27" s="11">
        <f t="shared" si="1"/>
        <v>386235.9</v>
      </c>
    </row>
    <row r="28" spans="1:4" ht="26.4" x14ac:dyDescent="0.3">
      <c r="A28" s="8" t="s">
        <v>18</v>
      </c>
      <c r="B28" s="12">
        <f>SUM(B29:B32)</f>
        <v>627940.19999999995</v>
      </c>
      <c r="C28" s="12">
        <f t="shared" ref="C28:D28" si="2">SUM(C29:C32)</f>
        <v>395842.89999999997</v>
      </c>
      <c r="D28" s="12">
        <f t="shared" si="2"/>
        <v>384035.9</v>
      </c>
    </row>
    <row r="29" spans="1:4" x14ac:dyDescent="0.3">
      <c r="A29" s="13" t="s">
        <v>19</v>
      </c>
      <c r="B29" s="12">
        <v>224159</v>
      </c>
      <c r="C29" s="12">
        <v>162352</v>
      </c>
      <c r="D29" s="12">
        <v>168292</v>
      </c>
    </row>
    <row r="30" spans="1:4" ht="26.4" x14ac:dyDescent="0.3">
      <c r="A30" s="13" t="s">
        <v>20</v>
      </c>
      <c r="B30" s="14">
        <v>80045</v>
      </c>
      <c r="C30" s="14">
        <v>15749.5</v>
      </c>
      <c r="D30" s="14">
        <v>15480.7</v>
      </c>
    </row>
    <row r="31" spans="1:4" x14ac:dyDescent="0.3">
      <c r="A31" s="13" t="s">
        <v>21</v>
      </c>
      <c r="B31" s="14">
        <v>180918.8</v>
      </c>
      <c r="C31" s="14">
        <v>172503.6</v>
      </c>
      <c r="D31" s="14">
        <v>172541.7</v>
      </c>
    </row>
    <row r="32" spans="1:4" x14ac:dyDescent="0.3">
      <c r="A32" s="13" t="s">
        <v>22</v>
      </c>
      <c r="B32" s="14">
        <v>142817.4</v>
      </c>
      <c r="C32" s="14">
        <v>45237.8</v>
      </c>
      <c r="D32" s="14">
        <v>27721.5</v>
      </c>
    </row>
    <row r="33" spans="1:4" x14ac:dyDescent="0.3">
      <c r="A33" s="13" t="s">
        <v>30</v>
      </c>
      <c r="B33" s="14">
        <v>2100</v>
      </c>
      <c r="C33" s="14">
        <v>2100</v>
      </c>
      <c r="D33" s="14">
        <v>2200</v>
      </c>
    </row>
    <row r="34" spans="1:4" x14ac:dyDescent="0.3">
      <c r="A34" s="6" t="s">
        <v>23</v>
      </c>
      <c r="B34" s="7">
        <f>B14+B27</f>
        <v>713111.2</v>
      </c>
      <c r="C34" s="7">
        <f t="shared" ref="C34:D34" si="3">C14+C27</f>
        <v>484754.89999999997</v>
      </c>
      <c r="D34" s="7">
        <f t="shared" si="3"/>
        <v>476373.9</v>
      </c>
    </row>
  </sheetData>
  <mergeCells count="9">
    <mergeCell ref="B3:D3"/>
    <mergeCell ref="A4:D4"/>
    <mergeCell ref="A5:D5"/>
    <mergeCell ref="B2:D2"/>
    <mergeCell ref="D10:D12"/>
    <mergeCell ref="A10:A12"/>
    <mergeCell ref="B10:B12"/>
    <mergeCell ref="C10:C12"/>
    <mergeCell ref="A7:D7"/>
  </mergeCells>
  <pageMargins left="0.7" right="0.7" top="0.75" bottom="0.75" header="0.3" footer="0.3"/>
  <pageSetup paperSize="9" scale="88" orientation="portrait" r:id="rId1"/>
  <ignoredErrors>
    <ignoredError sqref="B28:D28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2022-12-30T06:08:10Z</dcterms:modified>
</cp:coreProperties>
</file>